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8780" windowHeight="12150" activeTab="0"/>
  </bookViews>
  <sheets>
    <sheet name="Auswertung" sheetId="1" r:id="rId1"/>
    <sheet name="jünger" sheetId="2" r:id="rId2"/>
    <sheet name="älter" sheetId="3" r:id="rId3"/>
  </sheets>
  <definedNames>
    <definedName name="_xlnm.Print_Area" localSheetId="0">'Auswertung'!$A$1:$E$27</definedName>
  </definedNames>
  <calcPr calcMode="manual" fullCalcOnLoad="1"/>
</workbook>
</file>

<file path=xl/sharedStrings.xml><?xml version="1.0" encoding="utf-8"?>
<sst xmlns="http://schemas.openxmlformats.org/spreadsheetml/2006/main" count="70" uniqueCount="44">
  <si>
    <t>WV (jünger)</t>
  </si>
  <si>
    <t>RW</t>
  </si>
  <si>
    <t>TW</t>
  </si>
  <si>
    <t>BK (jünger)</t>
  </si>
  <si>
    <t>KN (jünger)</t>
  </si>
  <si>
    <t>SN (jünger)</t>
  </si>
  <si>
    <t>PB (jünger)</t>
  </si>
  <si>
    <t>WP (jünger)</t>
  </si>
  <si>
    <t>BE (jünger)</t>
  </si>
  <si>
    <t>WV (älter)</t>
  </si>
  <si>
    <t>BK (älter)</t>
  </si>
  <si>
    <t>KN (älter)</t>
  </si>
  <si>
    <t>SN (älter)</t>
  </si>
  <si>
    <t>PB (älter)</t>
  </si>
  <si>
    <t>WP (älter)</t>
  </si>
  <si>
    <t>BE (älter)</t>
  </si>
  <si>
    <t>Untertest</t>
  </si>
  <si>
    <t>Rohpunktwert (RW) (Protokollheft)</t>
  </si>
  <si>
    <t>Standardwert (TW)</t>
  </si>
  <si>
    <t xml:space="preserve">                             Summe der Standardwerte:</t>
  </si>
  <si>
    <t>Ergebniswert (DTW)</t>
  </si>
  <si>
    <t xml:space="preserve">(Summe der Standardwerte geteilt durch sieben): </t>
  </si>
  <si>
    <t>Name:</t>
  </si>
  <si>
    <t>Geburtsdatum:</t>
  </si>
  <si>
    <t>Testdatum:</t>
  </si>
  <si>
    <t>Alter:</t>
  </si>
  <si>
    <t>DTW</t>
  </si>
  <si>
    <t>Entscheidung</t>
  </si>
  <si>
    <t>Niveau</t>
  </si>
  <si>
    <t>(WV)</t>
  </si>
  <si>
    <t>(BK)</t>
  </si>
  <si>
    <t>(KN)</t>
  </si>
  <si>
    <t>(SN)</t>
  </si>
  <si>
    <t>(PB)</t>
  </si>
  <si>
    <t>(WP)</t>
  </si>
  <si>
    <t>(BE)</t>
  </si>
  <si>
    <t>Wortverständnis</t>
  </si>
  <si>
    <t>Begriffsklassifikation</t>
  </si>
  <si>
    <t>Kunstwörter nachsprechen</t>
  </si>
  <si>
    <t>Sätze nachsprechen</t>
  </si>
  <si>
    <t>Pluralbildung</t>
  </si>
  <si>
    <t>Bilderzählung</t>
  </si>
  <si>
    <t>Wortproduktion</t>
  </si>
  <si>
    <t>Entscheidungsmatrix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</si>
</sst>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&quot;Alter: &quot;0"/>
    <numFmt numFmtId="168" formatCode="&quot;Name: &quot;0"/>
    <numFmt numFmtId="169" formatCode="&quot;Name: &quot;@"/>
    <numFmt numFmtId="170" formatCode="0.0"/>
    <numFmt numFmtId="171" formatCode="&quot;Alter: &quot;@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14" fontId="4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167" fontId="6" fillId="33" borderId="21" xfId="0" applyNumberFormat="1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right" vertical="top" wrapText="1"/>
    </xf>
    <xf numFmtId="0" fontId="4" fillId="33" borderId="27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right" vertical="top" wrapText="1"/>
    </xf>
    <xf numFmtId="0" fontId="4" fillId="33" borderId="28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vertical="top" wrapText="1"/>
    </xf>
    <xf numFmtId="0" fontId="4" fillId="33" borderId="31" xfId="0" applyFont="1" applyFill="1" applyBorder="1" applyAlignment="1">
      <alignment vertical="top" wrapText="1"/>
    </xf>
    <xf numFmtId="0" fontId="4" fillId="33" borderId="32" xfId="0" applyFont="1" applyFill="1" applyBorder="1" applyAlignment="1">
      <alignment vertical="top" wrapText="1"/>
    </xf>
    <xf numFmtId="0" fontId="4" fillId="33" borderId="33" xfId="0" applyFont="1" applyFill="1" applyBorder="1" applyAlignment="1">
      <alignment vertical="top" wrapText="1"/>
    </xf>
    <xf numFmtId="170" fontId="5" fillId="33" borderId="34" xfId="0" applyNumberFormat="1" applyFont="1" applyFill="1" applyBorder="1" applyAlignment="1">
      <alignment horizontal="center" vertical="center" wrapText="1"/>
    </xf>
    <xf numFmtId="170" fontId="5" fillId="33" borderId="35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left" vertical="center" wrapText="1"/>
    </xf>
    <xf numFmtId="0" fontId="6" fillId="33" borderId="36" xfId="0" applyNumberFormat="1" applyFont="1" applyFill="1" applyBorder="1" applyAlignment="1">
      <alignment horizontal="left" vertical="center" wrapText="1"/>
    </xf>
    <xf numFmtId="0" fontId="1" fillId="0" borderId="37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7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2" fillId="0" borderId="37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2228850</xdr:colOff>
      <xdr:row>4</xdr:row>
      <xdr:rowOff>133350</xdr:rowOff>
    </xdr:from>
    <xdr:to>
      <xdr:col>3</xdr:col>
      <xdr:colOff>2228850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467475" y="1257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133350</xdr:rowOff>
    </xdr:from>
    <xdr:to>
      <xdr:col>3</xdr:col>
      <xdr:colOff>2228850</xdr:colOff>
      <xdr:row>4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4238625" y="12573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114300</xdr:rowOff>
    </xdr:from>
    <xdr:to>
      <xdr:col>3</xdr:col>
      <xdr:colOff>2228850</xdr:colOff>
      <xdr:row>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238625" y="16287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E26"/>
  <sheetViews>
    <sheetView tabSelected="1" zoomScalePageLayoutView="0" workbookViewId="0" topLeftCell="A1">
      <selection activeCell="A1" sqref="A1:E1"/>
    </sheetView>
  </sheetViews>
  <sheetFormatPr defaultColWidth="0" defaultRowHeight="12.75" zeroHeight="1"/>
  <cols>
    <col min="1" max="1" width="34.00390625" style="14" customWidth="1"/>
    <col min="2" max="2" width="7.421875" style="14" customWidth="1"/>
    <col min="3" max="3" width="22.140625" style="14" customWidth="1"/>
    <col min="4" max="4" width="34.28125" style="14" customWidth="1"/>
    <col min="5" max="5" width="2.28125" style="14" customWidth="1"/>
    <col min="6" max="16384" width="0" style="14" hidden="1" customWidth="1"/>
  </cols>
  <sheetData>
    <row r="1" spans="1:5" ht="45">
      <c r="A1" s="33" t="s">
        <v>43</v>
      </c>
      <c r="B1" s="33"/>
      <c r="C1" s="33"/>
      <c r="D1" s="33"/>
      <c r="E1" s="33"/>
    </row>
    <row r="2" ht="12.75"/>
    <row r="3" spans="2:4" ht="18">
      <c r="B3" s="17" t="s">
        <v>22</v>
      </c>
      <c r="C3" s="34"/>
      <c r="D3" s="34"/>
    </row>
    <row r="4" ht="12.75">
      <c r="B4" s="18"/>
    </row>
    <row r="5" spans="2:3" ht="18">
      <c r="B5" s="17" t="s">
        <v>23</v>
      </c>
      <c r="C5" s="22"/>
    </row>
    <row r="6" spans="2:3" ht="12.75">
      <c r="B6" s="18"/>
      <c r="C6" s="16"/>
    </row>
    <row r="7" spans="2:3" ht="18">
      <c r="B7" s="17" t="s">
        <v>24</v>
      </c>
      <c r="C7" s="22"/>
    </row>
    <row r="8" ht="12.75" hidden="1"/>
    <row r="9" spans="1:3" ht="12.75" hidden="1">
      <c r="A9" s="14" t="s">
        <v>25</v>
      </c>
      <c r="C9" s="15">
        <f>YEAR(C7-(C5-1))-1900</f>
        <v>0</v>
      </c>
    </row>
    <row r="10" ht="12.75" hidden="1"/>
    <row r="11" ht="13.5" thickBot="1"/>
    <row r="12" spans="1:4" ht="36" customHeight="1">
      <c r="A12" s="52" t="str">
        <f>IF(C3="","Name:","Name: "&amp;C3)</f>
        <v>Name:</v>
      </c>
      <c r="B12" s="53"/>
      <c r="C12" s="53"/>
      <c r="D12" s="31">
        <f>IF(C7="","",C9)</f>
      </c>
    </row>
    <row r="13" spans="1:4" ht="54">
      <c r="A13" s="35" t="s">
        <v>16</v>
      </c>
      <c r="B13" s="36"/>
      <c r="C13" s="23" t="s">
        <v>17</v>
      </c>
      <c r="D13" s="28" t="s">
        <v>18</v>
      </c>
    </row>
    <row r="14" spans="1:4" ht="18" customHeight="1">
      <c r="A14" s="29" t="s">
        <v>36</v>
      </c>
      <c r="B14" s="21" t="s">
        <v>29</v>
      </c>
      <c r="C14" s="19"/>
      <c r="D14" s="32">
        <f>IF(D12="","",IF($C$9=3,VLOOKUP(C14,jünger!$A$3:$B$21,2,0),VLOOKUP(C14,älter!$A$3:$B$21,2,0)))</f>
      </c>
    </row>
    <row r="15" spans="1:4" ht="18" customHeight="1">
      <c r="A15" s="30" t="s">
        <v>37</v>
      </c>
      <c r="B15" s="20" t="s">
        <v>30</v>
      </c>
      <c r="C15" s="19"/>
      <c r="D15" s="32">
        <f>IF(D12="","",IF($C$9=3,VLOOKUP(C15,jünger!$D$3:$E$15,2,0),VLOOKUP(C15,älter!$D$3:$E$15,2,0)))</f>
      </c>
    </row>
    <row r="16" spans="1:4" ht="18" customHeight="1">
      <c r="A16" s="30" t="s">
        <v>38</v>
      </c>
      <c r="B16" s="20" t="s">
        <v>31</v>
      </c>
      <c r="C16" s="19"/>
      <c r="D16" s="32">
        <f>IF(D12="","",IF($C$9=3,VLOOKUP(C16,jünger!$G$3:$H$10,2,0),VLOOKUP(C16,älter!$G$3:$H$10,2,0)))</f>
      </c>
    </row>
    <row r="17" spans="1:4" ht="18" customHeight="1">
      <c r="A17" s="30" t="s">
        <v>39</v>
      </c>
      <c r="B17" s="20" t="s">
        <v>32</v>
      </c>
      <c r="C17" s="19"/>
      <c r="D17" s="32">
        <f>IF(D12="","",IF($C$9=3,VLOOKUP(C17,jünger!$J$3:$K$44,2,0),VLOOKUP(C17,älter!$J$3:$K$44,2,0)))</f>
      </c>
    </row>
    <row r="18" spans="1:4" ht="18" customHeight="1">
      <c r="A18" s="30" t="s">
        <v>40</v>
      </c>
      <c r="B18" s="20" t="s">
        <v>33</v>
      </c>
      <c r="C18" s="19"/>
      <c r="D18" s="32">
        <f>IF(D12="","",IF($C$9=3,VLOOKUP(C18,jünger!$M$3:$N$15,2,0),VLOOKUP(C18,älter!$M$3:$N$15,2,0)))</f>
      </c>
    </row>
    <row r="19" spans="1:4" ht="18" customHeight="1">
      <c r="A19" s="30" t="s">
        <v>42</v>
      </c>
      <c r="B19" s="20" t="s">
        <v>34</v>
      </c>
      <c r="C19" s="19"/>
      <c r="D19" s="32">
        <f>IF(D12="","",IF($C$9=3,VLOOKUP(C19,jünger!$P$3:$Q$39,2,0),VLOOKUP(C19,älter!$P$3:$Q$39,2,0)))</f>
      </c>
    </row>
    <row r="20" spans="1:4" ht="18" customHeight="1">
      <c r="A20" s="30" t="s">
        <v>41</v>
      </c>
      <c r="B20" s="20" t="s">
        <v>35</v>
      </c>
      <c r="C20" s="19"/>
      <c r="D20" s="32">
        <f>IF(D12="","",IF($C$9=3,VLOOKUP(C20,jünger!$S$3:$T$63,2,0),VLOOKUP(C20,älter!$S$3:$T$63,2,0)))</f>
      </c>
    </row>
    <row r="21" spans="1:4" ht="18" customHeight="1">
      <c r="A21" s="41" t="s">
        <v>19</v>
      </c>
      <c r="B21" s="42"/>
      <c r="C21" s="43"/>
      <c r="D21" s="32">
        <f>SUM(D14:D20)</f>
        <v>0</v>
      </c>
    </row>
    <row r="22" spans="1:4" ht="18" customHeight="1">
      <c r="A22" s="44" t="s">
        <v>20</v>
      </c>
      <c r="B22" s="45"/>
      <c r="C22" s="46"/>
      <c r="D22" s="50">
        <f>ROUND(D21/7,1)</f>
        <v>0</v>
      </c>
    </row>
    <row r="23" spans="1:4" ht="18" customHeight="1" thickBot="1">
      <c r="A23" s="47" t="s">
        <v>21</v>
      </c>
      <c r="B23" s="48"/>
      <c r="C23" s="49"/>
      <c r="D23" s="51"/>
    </row>
    <row r="24" ht="13.5" thickBot="1"/>
    <row r="25" spans="1:4" ht="18">
      <c r="A25" s="39" t="s">
        <v>28</v>
      </c>
      <c r="B25" s="40"/>
      <c r="C25" s="24" t="s">
        <v>26</v>
      </c>
      <c r="D25" s="25" t="s">
        <v>27</v>
      </c>
    </row>
    <row r="26" spans="1:4" ht="59.25" customHeight="1" thickBot="1">
      <c r="A26" s="37">
        <f>IF(C7="","",IF(D22="","",IF(D22&lt;=42.4,"Rot",IF(D22&gt;42.4,"Grün",""))))</f>
      </c>
      <c r="B26" s="38"/>
      <c r="C26" s="26">
        <f>IF(C7="","",IF(D22="","",IF(D22&lt;=42.4,"20,0 - 42,4",IF(D22&gt;42.4,"42,5 - 75,0",""))))</f>
      </c>
      <c r="D26" s="27">
        <f>IF(C7="","",IF(D22="","",IF(D22&lt;=42.4,"zusätzliche pädagogische Sprachförderung",IF(D22&gt;42.4,"keine zusätzliche pädagogische Sprachförderung",""))))</f>
      </c>
    </row>
    <row r="27" ht="12.75"/>
    <row r="28" ht="12.75" hidden="1"/>
    <row r="29" ht="12.75" hidden="1"/>
    <row r="30" ht="12.75" hidden="1"/>
    <row r="31" ht="12.75" hidden="1"/>
  </sheetData>
  <sheetProtection sheet="1" objects="1" scenarios="1"/>
  <mergeCells count="10">
    <mergeCell ref="A1:E1"/>
    <mergeCell ref="C3:D3"/>
    <mergeCell ref="A13:B13"/>
    <mergeCell ref="A26:B26"/>
    <mergeCell ref="A25:B25"/>
    <mergeCell ref="A21:C21"/>
    <mergeCell ref="A22:C22"/>
    <mergeCell ref="A23:C23"/>
    <mergeCell ref="D22:D23"/>
    <mergeCell ref="A12:C12"/>
  </mergeCells>
  <conditionalFormatting sqref="A26:B26">
    <cfRule type="cellIs" priority="1" dxfId="0" operator="equal" stopIfTrue="1">
      <formula>"Grün"</formula>
    </cfRule>
    <cfRule type="cellIs" priority="2" dxfId="1" operator="equal" stopIfTrue="1">
      <formula>"Rot"</formula>
    </cfRule>
  </conditionalFormatting>
  <conditionalFormatting sqref="C26">
    <cfRule type="cellIs" priority="3" dxfId="0" operator="equal" stopIfTrue="1">
      <formula>"42,5 - 75,0"</formula>
    </cfRule>
    <cfRule type="cellIs" priority="4" dxfId="1" operator="equal" stopIfTrue="1">
      <formula>"20,0 - 42,4"</formula>
    </cfRule>
  </conditionalFormatting>
  <conditionalFormatting sqref="D26">
    <cfRule type="cellIs" priority="5" dxfId="0" operator="equal" stopIfTrue="1">
      <formula>"keine zusätzliche pädagogische Sprachförderung"</formula>
    </cfRule>
    <cfRule type="cellIs" priority="6" dxfId="1" operator="equal" stopIfTrue="1">
      <formula>"zusätzliche pädagogische Sprachförderung"</formula>
    </cfRule>
  </conditionalFormatting>
  <conditionalFormatting sqref="D22:D23">
    <cfRule type="cellIs" priority="7" dxfId="2" operator="equal" stopIfTrue="1">
      <formula>0</formula>
    </cfRule>
    <cfRule type="cellIs" priority="8" dxfId="1" operator="lessThanOrEqual" stopIfTrue="1">
      <formula>42.4</formula>
    </cfRule>
    <cfRule type="cellIs" priority="9" dxfId="0" operator="greaterThan" stopIfTrue="1">
      <formula>42.4</formula>
    </cfRule>
  </conditionalFormatting>
  <dataValidations count="6">
    <dataValidation type="whole" allowBlank="1" showInputMessage="1" showErrorMessage="1" prompt="0 - 18 Punkte" sqref="C14">
      <formula1>0</formula1>
      <formula2>18</formula2>
    </dataValidation>
    <dataValidation type="whole" allowBlank="1" showInputMessage="1" showErrorMessage="1" prompt="0 - 12 Punkte" sqref="C18 C15">
      <formula1>0</formula1>
      <formula2>12</formula2>
    </dataValidation>
    <dataValidation type="whole" allowBlank="1" showInputMessage="1" showErrorMessage="1" prompt="0 - 7 Punkte" sqref="C16">
      <formula1>0</formula1>
      <formula2>7</formula2>
    </dataValidation>
    <dataValidation type="whole" allowBlank="1" showInputMessage="1" showErrorMessage="1" prompt="0 - 41 Punkte" sqref="C17">
      <formula1>0</formula1>
      <formula2>41</formula2>
    </dataValidation>
    <dataValidation type="whole" allowBlank="1" showInputMessage="1" showErrorMessage="1" prompt="0 - 36 Punkte" sqref="C19">
      <formula1>0</formula1>
      <formula2>36</formula2>
    </dataValidation>
    <dataValidation type="whole" allowBlank="1" showInputMessage="1" showErrorMessage="1" prompt="0 - 60 Punkte" sqref="C20">
      <formula1>0</formula1>
      <formula2>60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63"/>
  <sheetViews>
    <sheetView zoomScalePageLayoutView="0" workbookViewId="0" topLeftCell="A1">
      <selection activeCell="A2" sqref="A2"/>
    </sheetView>
  </sheetViews>
  <sheetFormatPr defaultColWidth="11.421875" defaultRowHeight="12.75"/>
  <cols>
    <col min="3" max="3" width="3.28125" style="0" customWidth="1"/>
    <col min="6" max="6" width="3.421875" style="0" customWidth="1"/>
    <col min="9" max="9" width="2.7109375" style="0" customWidth="1"/>
    <col min="12" max="12" width="3.8515625" style="0" customWidth="1"/>
    <col min="15" max="15" width="3.421875" style="0" customWidth="1"/>
    <col min="18" max="18" width="3.8515625" style="0" customWidth="1"/>
  </cols>
  <sheetData>
    <row r="1" spans="1:20" ht="12.75" customHeight="1">
      <c r="A1" s="54" t="s">
        <v>0</v>
      </c>
      <c r="B1" s="55"/>
      <c r="D1" s="54" t="s">
        <v>3</v>
      </c>
      <c r="E1" s="55"/>
      <c r="G1" s="54" t="s">
        <v>4</v>
      </c>
      <c r="H1" s="55"/>
      <c r="J1" s="58" t="s">
        <v>5</v>
      </c>
      <c r="K1" s="59"/>
      <c r="M1" s="54" t="s">
        <v>6</v>
      </c>
      <c r="N1" s="55"/>
      <c r="P1" s="54" t="s">
        <v>7</v>
      </c>
      <c r="Q1" s="55"/>
      <c r="S1" s="56" t="s">
        <v>8</v>
      </c>
      <c r="T1" s="57"/>
    </row>
    <row r="2" spans="1:20" ht="12.75">
      <c r="A2" s="1" t="s">
        <v>1</v>
      </c>
      <c r="B2" s="2" t="s">
        <v>2</v>
      </c>
      <c r="D2" s="1" t="s">
        <v>1</v>
      </c>
      <c r="E2" s="2" t="s">
        <v>2</v>
      </c>
      <c r="G2" s="5" t="s">
        <v>1</v>
      </c>
      <c r="H2" s="6" t="s">
        <v>2</v>
      </c>
      <c r="J2" s="7" t="s">
        <v>1</v>
      </c>
      <c r="K2" s="8" t="s">
        <v>2</v>
      </c>
      <c r="M2" s="1" t="s">
        <v>1</v>
      </c>
      <c r="N2" s="2" t="s">
        <v>2</v>
      </c>
      <c r="P2" s="1" t="s">
        <v>1</v>
      </c>
      <c r="Q2" s="2" t="s">
        <v>2</v>
      </c>
      <c r="S2" s="3" t="s">
        <v>1</v>
      </c>
      <c r="T2" s="4" t="s">
        <v>2</v>
      </c>
    </row>
    <row r="3" spans="1:20" ht="12.75">
      <c r="A3" s="3">
        <v>0</v>
      </c>
      <c r="B3" s="4">
        <v>20</v>
      </c>
      <c r="D3" s="3">
        <v>0</v>
      </c>
      <c r="E3" s="4">
        <v>38</v>
      </c>
      <c r="G3" s="3">
        <v>0</v>
      </c>
      <c r="H3" s="2">
        <v>34</v>
      </c>
      <c r="J3" s="9">
        <v>0</v>
      </c>
      <c r="K3" s="10">
        <v>28</v>
      </c>
      <c r="M3" s="3">
        <v>0</v>
      </c>
      <c r="N3" s="4">
        <v>36</v>
      </c>
      <c r="P3" s="3">
        <v>0</v>
      </c>
      <c r="Q3" s="4">
        <v>24</v>
      </c>
      <c r="S3" s="3">
        <v>0</v>
      </c>
      <c r="T3" s="4">
        <v>34</v>
      </c>
    </row>
    <row r="4" spans="1:20" ht="12.75">
      <c r="A4" s="3">
        <v>1</v>
      </c>
      <c r="B4" s="4">
        <v>25</v>
      </c>
      <c r="D4" s="3">
        <v>1</v>
      </c>
      <c r="E4" s="4">
        <v>39</v>
      </c>
      <c r="G4" s="1">
        <v>1</v>
      </c>
      <c r="H4" s="2">
        <v>37</v>
      </c>
      <c r="J4" s="11">
        <v>1</v>
      </c>
      <c r="K4" s="10">
        <v>37</v>
      </c>
      <c r="M4" s="3">
        <v>1</v>
      </c>
      <c r="N4" s="4">
        <v>37</v>
      </c>
      <c r="P4" s="3">
        <v>1</v>
      </c>
      <c r="Q4" s="4">
        <v>28</v>
      </c>
      <c r="S4" s="3">
        <v>1</v>
      </c>
      <c r="T4" s="4">
        <v>35</v>
      </c>
    </row>
    <row r="5" spans="1:20" ht="12.75">
      <c r="A5" s="3">
        <v>2</v>
      </c>
      <c r="B5" s="4">
        <v>29</v>
      </c>
      <c r="D5" s="3">
        <v>2</v>
      </c>
      <c r="E5" s="4">
        <v>40</v>
      </c>
      <c r="G5" s="1">
        <v>2</v>
      </c>
      <c r="H5" s="2">
        <v>40</v>
      </c>
      <c r="J5" s="11">
        <v>2</v>
      </c>
      <c r="K5" s="10">
        <v>37</v>
      </c>
      <c r="M5" s="3">
        <v>2</v>
      </c>
      <c r="N5" s="4">
        <v>38</v>
      </c>
      <c r="P5" s="3">
        <v>2</v>
      </c>
      <c r="Q5" s="4">
        <v>30</v>
      </c>
      <c r="S5" s="3">
        <v>2</v>
      </c>
      <c r="T5" s="4">
        <v>35</v>
      </c>
    </row>
    <row r="6" spans="1:20" ht="12.75">
      <c r="A6" s="3">
        <v>3</v>
      </c>
      <c r="B6" s="4">
        <v>31</v>
      </c>
      <c r="D6" s="3">
        <v>3</v>
      </c>
      <c r="E6" s="4">
        <v>41</v>
      </c>
      <c r="G6" s="1">
        <v>3</v>
      </c>
      <c r="H6" s="2">
        <v>44</v>
      </c>
      <c r="J6" s="11">
        <v>3</v>
      </c>
      <c r="K6" s="10">
        <v>38</v>
      </c>
      <c r="M6" s="3">
        <v>3</v>
      </c>
      <c r="N6" s="4">
        <v>45</v>
      </c>
      <c r="P6" s="3">
        <v>3</v>
      </c>
      <c r="Q6" s="4">
        <v>32</v>
      </c>
      <c r="S6" s="3">
        <v>3</v>
      </c>
      <c r="T6" s="4">
        <v>36</v>
      </c>
    </row>
    <row r="7" spans="1:20" ht="12.75">
      <c r="A7" s="3">
        <v>4</v>
      </c>
      <c r="B7" s="4">
        <v>34</v>
      </c>
      <c r="D7" s="3">
        <v>4</v>
      </c>
      <c r="E7" s="4">
        <v>43</v>
      </c>
      <c r="G7" s="1">
        <v>4</v>
      </c>
      <c r="H7" s="2">
        <v>50</v>
      </c>
      <c r="J7" s="11">
        <v>4</v>
      </c>
      <c r="K7" s="10">
        <v>38</v>
      </c>
      <c r="M7" s="3">
        <v>4</v>
      </c>
      <c r="N7" s="4">
        <v>47</v>
      </c>
      <c r="P7" s="3">
        <v>4</v>
      </c>
      <c r="Q7" s="4">
        <v>34</v>
      </c>
      <c r="S7" s="3">
        <v>4</v>
      </c>
      <c r="T7" s="4">
        <v>37</v>
      </c>
    </row>
    <row r="8" spans="1:20" ht="12.75">
      <c r="A8" s="3">
        <v>5</v>
      </c>
      <c r="B8" s="4">
        <v>36</v>
      </c>
      <c r="D8" s="3">
        <v>5</v>
      </c>
      <c r="E8" s="4">
        <v>44</v>
      </c>
      <c r="G8" s="1">
        <v>5</v>
      </c>
      <c r="H8" s="2">
        <v>53</v>
      </c>
      <c r="J8" s="11">
        <v>5</v>
      </c>
      <c r="K8" s="10">
        <v>38</v>
      </c>
      <c r="M8" s="3">
        <v>5</v>
      </c>
      <c r="N8" s="4">
        <v>48</v>
      </c>
      <c r="P8" s="3">
        <v>5</v>
      </c>
      <c r="Q8" s="4">
        <v>34</v>
      </c>
      <c r="S8" s="3">
        <v>5</v>
      </c>
      <c r="T8" s="4">
        <v>39</v>
      </c>
    </row>
    <row r="9" spans="1:20" ht="12.75">
      <c r="A9" s="3">
        <v>6</v>
      </c>
      <c r="B9" s="4">
        <v>38</v>
      </c>
      <c r="D9" s="3">
        <v>6</v>
      </c>
      <c r="E9" s="4">
        <v>45</v>
      </c>
      <c r="G9" s="1">
        <v>6</v>
      </c>
      <c r="H9" s="2">
        <v>59</v>
      </c>
      <c r="J9" s="11">
        <v>6</v>
      </c>
      <c r="K9" s="10">
        <v>39</v>
      </c>
      <c r="M9" s="3">
        <v>6</v>
      </c>
      <c r="N9" s="4">
        <v>51</v>
      </c>
      <c r="P9" s="3">
        <v>6</v>
      </c>
      <c r="Q9" s="4">
        <v>35</v>
      </c>
      <c r="S9" s="3">
        <v>6</v>
      </c>
      <c r="T9" s="4">
        <v>39</v>
      </c>
    </row>
    <row r="10" spans="1:20" ht="12.75">
      <c r="A10" s="3">
        <v>7</v>
      </c>
      <c r="B10" s="4">
        <v>39</v>
      </c>
      <c r="D10" s="3">
        <v>7</v>
      </c>
      <c r="E10" s="4">
        <v>46</v>
      </c>
      <c r="G10" s="1">
        <v>7</v>
      </c>
      <c r="H10" s="2">
        <v>75</v>
      </c>
      <c r="J10" s="11">
        <v>7</v>
      </c>
      <c r="K10" s="10">
        <v>39</v>
      </c>
      <c r="M10" s="3">
        <v>7</v>
      </c>
      <c r="N10" s="4">
        <v>54</v>
      </c>
      <c r="P10" s="3">
        <v>7</v>
      </c>
      <c r="Q10" s="4">
        <v>35</v>
      </c>
      <c r="S10" s="3">
        <v>7</v>
      </c>
      <c r="T10" s="4">
        <v>40</v>
      </c>
    </row>
    <row r="11" spans="1:20" ht="12.75">
      <c r="A11" s="3">
        <v>8</v>
      </c>
      <c r="B11" s="4">
        <v>42</v>
      </c>
      <c r="D11" s="3">
        <v>8</v>
      </c>
      <c r="E11" s="4">
        <v>51</v>
      </c>
      <c r="J11" s="11">
        <v>8</v>
      </c>
      <c r="K11" s="10">
        <v>40</v>
      </c>
      <c r="M11" s="3">
        <v>8</v>
      </c>
      <c r="N11" s="4">
        <v>57</v>
      </c>
      <c r="P11" s="3">
        <v>8</v>
      </c>
      <c r="Q11" s="4">
        <v>36</v>
      </c>
      <c r="S11" s="3">
        <v>8</v>
      </c>
      <c r="T11" s="4">
        <v>41</v>
      </c>
    </row>
    <row r="12" spans="1:20" ht="12.75">
      <c r="A12" s="3">
        <v>9</v>
      </c>
      <c r="B12" s="4">
        <v>44</v>
      </c>
      <c r="D12" s="3">
        <v>9</v>
      </c>
      <c r="E12" s="4">
        <v>52</v>
      </c>
      <c r="J12" s="11">
        <v>9</v>
      </c>
      <c r="K12" s="10">
        <v>40</v>
      </c>
      <c r="M12" s="3">
        <v>9</v>
      </c>
      <c r="N12" s="4">
        <v>60</v>
      </c>
      <c r="P12" s="3">
        <v>9</v>
      </c>
      <c r="Q12" s="4">
        <v>37</v>
      </c>
      <c r="S12" s="3">
        <v>9</v>
      </c>
      <c r="T12" s="4">
        <v>43</v>
      </c>
    </row>
    <row r="13" spans="1:20" ht="12.75">
      <c r="A13" s="3">
        <v>10</v>
      </c>
      <c r="B13" s="4">
        <v>45</v>
      </c>
      <c r="D13" s="3">
        <v>10</v>
      </c>
      <c r="E13" s="4">
        <v>53</v>
      </c>
      <c r="J13" s="11">
        <v>10</v>
      </c>
      <c r="K13" s="10">
        <v>41</v>
      </c>
      <c r="M13" s="3">
        <v>10</v>
      </c>
      <c r="N13" s="4">
        <v>65</v>
      </c>
      <c r="P13" s="3">
        <v>10</v>
      </c>
      <c r="Q13" s="4">
        <v>38</v>
      </c>
      <c r="S13" s="3">
        <v>10</v>
      </c>
      <c r="T13" s="4">
        <v>44</v>
      </c>
    </row>
    <row r="14" spans="1:20" ht="12.75">
      <c r="A14" s="3">
        <v>11</v>
      </c>
      <c r="B14" s="4">
        <v>47</v>
      </c>
      <c r="D14" s="3">
        <v>11</v>
      </c>
      <c r="E14" s="4">
        <v>56</v>
      </c>
      <c r="J14" s="11">
        <v>11</v>
      </c>
      <c r="K14" s="10">
        <v>41</v>
      </c>
      <c r="M14" s="3">
        <v>11</v>
      </c>
      <c r="N14" s="4">
        <v>72</v>
      </c>
      <c r="P14" s="3">
        <v>11</v>
      </c>
      <c r="Q14" s="4">
        <v>39</v>
      </c>
      <c r="S14" s="3">
        <v>11</v>
      </c>
      <c r="T14" s="4">
        <v>44</v>
      </c>
    </row>
    <row r="15" spans="1:20" ht="12.75">
      <c r="A15" s="3">
        <v>12</v>
      </c>
      <c r="B15" s="4">
        <v>49</v>
      </c>
      <c r="D15" s="3">
        <v>12</v>
      </c>
      <c r="E15" s="4">
        <v>75</v>
      </c>
      <c r="J15" s="11">
        <v>12</v>
      </c>
      <c r="K15" s="10">
        <v>42</v>
      </c>
      <c r="M15" s="3">
        <v>12</v>
      </c>
      <c r="N15" s="4">
        <v>75</v>
      </c>
      <c r="P15" s="3">
        <v>12</v>
      </c>
      <c r="Q15" s="4">
        <v>40</v>
      </c>
      <c r="S15" s="3">
        <v>12</v>
      </c>
      <c r="T15" s="4">
        <v>45</v>
      </c>
    </row>
    <row r="16" spans="1:20" ht="12.75">
      <c r="A16" s="3">
        <v>13</v>
      </c>
      <c r="B16" s="4">
        <v>51</v>
      </c>
      <c r="J16" s="11">
        <v>13</v>
      </c>
      <c r="K16" s="10">
        <v>43</v>
      </c>
      <c r="P16" s="3">
        <v>13</v>
      </c>
      <c r="Q16" s="4">
        <v>41</v>
      </c>
      <c r="S16" s="3">
        <v>13</v>
      </c>
      <c r="T16" s="4">
        <v>46</v>
      </c>
    </row>
    <row r="17" spans="1:20" ht="12.75">
      <c r="A17" s="3">
        <v>14</v>
      </c>
      <c r="B17" s="4">
        <v>54</v>
      </c>
      <c r="J17" s="11">
        <v>14</v>
      </c>
      <c r="K17" s="10">
        <v>43</v>
      </c>
      <c r="P17" s="3">
        <v>14</v>
      </c>
      <c r="Q17" s="4">
        <v>42</v>
      </c>
      <c r="S17" s="3">
        <v>14</v>
      </c>
      <c r="T17" s="4">
        <v>47</v>
      </c>
    </row>
    <row r="18" spans="1:20" ht="12.75">
      <c r="A18" s="3">
        <v>15</v>
      </c>
      <c r="B18" s="4">
        <v>57</v>
      </c>
      <c r="J18" s="11">
        <v>15</v>
      </c>
      <c r="K18" s="10">
        <v>44</v>
      </c>
      <c r="P18" s="3">
        <v>15</v>
      </c>
      <c r="Q18" s="4">
        <v>42</v>
      </c>
      <c r="S18" s="3">
        <v>15</v>
      </c>
      <c r="T18" s="4">
        <v>48</v>
      </c>
    </row>
    <row r="19" spans="1:20" ht="12.75">
      <c r="A19" s="3">
        <v>16</v>
      </c>
      <c r="B19" s="4">
        <v>62</v>
      </c>
      <c r="J19" s="11">
        <v>16</v>
      </c>
      <c r="K19" s="10">
        <v>44</v>
      </c>
      <c r="P19" s="3">
        <v>16</v>
      </c>
      <c r="Q19" s="4">
        <v>43</v>
      </c>
      <c r="S19" s="3">
        <v>16</v>
      </c>
      <c r="T19" s="4">
        <v>49</v>
      </c>
    </row>
    <row r="20" spans="1:20" ht="12.75">
      <c r="A20" s="3">
        <v>17</v>
      </c>
      <c r="B20" s="4">
        <v>66</v>
      </c>
      <c r="J20" s="11">
        <v>17</v>
      </c>
      <c r="K20" s="10">
        <v>45</v>
      </c>
      <c r="P20" s="3">
        <v>17</v>
      </c>
      <c r="Q20" s="4">
        <v>44</v>
      </c>
      <c r="S20" s="3">
        <v>17</v>
      </c>
      <c r="T20" s="4">
        <v>50</v>
      </c>
    </row>
    <row r="21" spans="1:20" ht="12.75">
      <c r="A21" s="3">
        <v>18</v>
      </c>
      <c r="B21" s="4">
        <v>75</v>
      </c>
      <c r="J21" s="11">
        <v>18</v>
      </c>
      <c r="K21" s="10">
        <v>45</v>
      </c>
      <c r="P21" s="3">
        <v>18</v>
      </c>
      <c r="Q21" s="4">
        <v>44</v>
      </c>
      <c r="S21" s="3">
        <v>18</v>
      </c>
      <c r="T21" s="4">
        <v>51</v>
      </c>
    </row>
    <row r="22" spans="10:20" ht="12.75">
      <c r="J22" s="11">
        <v>19</v>
      </c>
      <c r="K22" s="10">
        <v>45</v>
      </c>
      <c r="P22" s="3">
        <v>19</v>
      </c>
      <c r="Q22" s="4">
        <v>45</v>
      </c>
      <c r="S22" s="3">
        <v>19</v>
      </c>
      <c r="T22" s="4">
        <v>52</v>
      </c>
    </row>
    <row r="23" spans="10:20" ht="12.75">
      <c r="J23" s="11">
        <v>20</v>
      </c>
      <c r="K23" s="10">
        <v>46</v>
      </c>
      <c r="P23" s="3">
        <v>20</v>
      </c>
      <c r="Q23" s="4">
        <v>46</v>
      </c>
      <c r="S23" s="3">
        <v>20</v>
      </c>
      <c r="T23" s="4">
        <v>53</v>
      </c>
    </row>
    <row r="24" spans="10:20" ht="12.75">
      <c r="J24" s="11">
        <v>21</v>
      </c>
      <c r="K24" s="10">
        <v>46</v>
      </c>
      <c r="P24" s="3">
        <v>21</v>
      </c>
      <c r="Q24" s="4">
        <v>47</v>
      </c>
      <c r="S24" s="3">
        <v>21</v>
      </c>
      <c r="T24" s="4">
        <v>53</v>
      </c>
    </row>
    <row r="25" spans="10:20" ht="12.75">
      <c r="J25" s="11">
        <v>22</v>
      </c>
      <c r="K25" s="10">
        <v>47</v>
      </c>
      <c r="P25" s="3">
        <v>22</v>
      </c>
      <c r="Q25" s="4">
        <v>48</v>
      </c>
      <c r="S25" s="3">
        <v>22</v>
      </c>
      <c r="T25" s="4">
        <v>54</v>
      </c>
    </row>
    <row r="26" spans="10:20" ht="12.75">
      <c r="J26" s="11">
        <v>23</v>
      </c>
      <c r="K26" s="10">
        <v>47</v>
      </c>
      <c r="P26" s="3">
        <v>23</v>
      </c>
      <c r="Q26" s="4">
        <v>49</v>
      </c>
      <c r="S26" s="3">
        <v>23</v>
      </c>
      <c r="T26" s="4">
        <v>55</v>
      </c>
    </row>
    <row r="27" spans="10:20" ht="12.75">
      <c r="J27" s="11">
        <v>24</v>
      </c>
      <c r="K27" s="10">
        <v>48</v>
      </c>
      <c r="P27" s="3">
        <v>24</v>
      </c>
      <c r="Q27" s="4">
        <v>50</v>
      </c>
      <c r="S27" s="3">
        <v>24</v>
      </c>
      <c r="T27" s="4">
        <v>56</v>
      </c>
    </row>
    <row r="28" spans="10:20" ht="12.75">
      <c r="J28" s="11">
        <v>25</v>
      </c>
      <c r="K28" s="10">
        <v>48</v>
      </c>
      <c r="P28" s="3">
        <v>25</v>
      </c>
      <c r="Q28" s="4">
        <v>51</v>
      </c>
      <c r="S28" s="3">
        <v>25</v>
      </c>
      <c r="T28" s="4">
        <v>56</v>
      </c>
    </row>
    <row r="29" spans="10:20" ht="12.75">
      <c r="J29" s="11">
        <v>26</v>
      </c>
      <c r="K29" s="10">
        <v>48</v>
      </c>
      <c r="P29" s="3">
        <v>26</v>
      </c>
      <c r="Q29" s="4">
        <v>52</v>
      </c>
      <c r="S29" s="3">
        <v>26</v>
      </c>
      <c r="T29" s="4">
        <v>57</v>
      </c>
    </row>
    <row r="30" spans="10:20" ht="12.75">
      <c r="J30" s="11">
        <v>27</v>
      </c>
      <c r="K30" s="10">
        <v>49</v>
      </c>
      <c r="P30" s="3">
        <v>27</v>
      </c>
      <c r="Q30" s="4">
        <v>53</v>
      </c>
      <c r="S30" s="3">
        <v>27</v>
      </c>
      <c r="T30" s="4">
        <v>58</v>
      </c>
    </row>
    <row r="31" spans="10:20" ht="12.75">
      <c r="J31" s="11">
        <v>28</v>
      </c>
      <c r="K31" s="10">
        <v>49</v>
      </c>
      <c r="P31" s="3">
        <v>28</v>
      </c>
      <c r="Q31" s="4">
        <v>54</v>
      </c>
      <c r="S31" s="3">
        <v>28</v>
      </c>
      <c r="T31" s="4">
        <v>59</v>
      </c>
    </row>
    <row r="32" spans="10:20" ht="12.75">
      <c r="J32" s="11">
        <v>29</v>
      </c>
      <c r="K32" s="10">
        <v>49</v>
      </c>
      <c r="P32" s="3">
        <v>29</v>
      </c>
      <c r="Q32" s="4">
        <v>55</v>
      </c>
      <c r="S32" s="3">
        <v>29</v>
      </c>
      <c r="T32" s="4">
        <v>60</v>
      </c>
    </row>
    <row r="33" spans="10:20" ht="12.75">
      <c r="J33" s="11">
        <v>30</v>
      </c>
      <c r="K33" s="10">
        <v>50</v>
      </c>
      <c r="P33" s="3">
        <v>30</v>
      </c>
      <c r="Q33" s="4">
        <v>58</v>
      </c>
      <c r="S33" s="3">
        <v>30</v>
      </c>
      <c r="T33" s="4">
        <v>61</v>
      </c>
    </row>
    <row r="34" spans="10:20" ht="12.75">
      <c r="J34" s="11">
        <v>31</v>
      </c>
      <c r="K34" s="10">
        <v>51</v>
      </c>
      <c r="P34" s="3">
        <v>31</v>
      </c>
      <c r="Q34" s="4">
        <v>59</v>
      </c>
      <c r="S34" s="12">
        <v>31</v>
      </c>
      <c r="T34" s="13">
        <v>62</v>
      </c>
    </row>
    <row r="35" spans="10:20" ht="12.75">
      <c r="J35" s="11">
        <v>32</v>
      </c>
      <c r="K35" s="10">
        <v>52</v>
      </c>
      <c r="P35" s="3">
        <v>32</v>
      </c>
      <c r="Q35" s="4">
        <v>63</v>
      </c>
      <c r="S35" s="3">
        <v>32</v>
      </c>
      <c r="T35" s="4">
        <v>62</v>
      </c>
    </row>
    <row r="36" spans="10:20" ht="12.75">
      <c r="J36" s="11">
        <v>33</v>
      </c>
      <c r="K36" s="10">
        <v>53</v>
      </c>
      <c r="P36" s="3">
        <v>33</v>
      </c>
      <c r="Q36" s="4">
        <v>64</v>
      </c>
      <c r="S36" s="3">
        <v>33</v>
      </c>
      <c r="T36" s="4">
        <v>63</v>
      </c>
    </row>
    <row r="37" spans="10:20" ht="12.75">
      <c r="J37" s="11">
        <v>34</v>
      </c>
      <c r="K37" s="10">
        <v>53</v>
      </c>
      <c r="P37" s="3">
        <v>34</v>
      </c>
      <c r="Q37" s="4">
        <v>69</v>
      </c>
      <c r="S37" s="3">
        <v>34</v>
      </c>
      <c r="T37" s="4">
        <v>64</v>
      </c>
    </row>
    <row r="38" spans="10:20" ht="12.75">
      <c r="J38" s="11">
        <v>35</v>
      </c>
      <c r="K38" s="10">
        <v>54</v>
      </c>
      <c r="P38" s="3">
        <v>35</v>
      </c>
      <c r="Q38" s="4">
        <v>72</v>
      </c>
      <c r="S38" s="3">
        <v>35</v>
      </c>
      <c r="T38" s="4">
        <v>65</v>
      </c>
    </row>
    <row r="39" spans="10:20" ht="12.75">
      <c r="J39" s="11">
        <v>36</v>
      </c>
      <c r="K39" s="10">
        <v>55</v>
      </c>
      <c r="P39" s="3">
        <v>36</v>
      </c>
      <c r="Q39" s="4">
        <v>75</v>
      </c>
      <c r="S39" s="3">
        <v>36</v>
      </c>
      <c r="T39" s="4">
        <v>66</v>
      </c>
    </row>
    <row r="40" spans="10:20" ht="12.75">
      <c r="J40" s="11">
        <v>37</v>
      </c>
      <c r="K40" s="10">
        <v>56</v>
      </c>
      <c r="S40" s="3">
        <v>37</v>
      </c>
      <c r="T40" s="4">
        <v>66</v>
      </c>
    </row>
    <row r="41" spans="10:20" ht="12.75">
      <c r="J41" s="11">
        <v>38</v>
      </c>
      <c r="K41" s="10">
        <v>57</v>
      </c>
      <c r="S41" s="3">
        <v>38</v>
      </c>
      <c r="T41" s="4">
        <v>67</v>
      </c>
    </row>
    <row r="42" spans="10:20" ht="12.75">
      <c r="J42" s="11">
        <v>39</v>
      </c>
      <c r="K42" s="10">
        <v>59</v>
      </c>
      <c r="S42" s="3">
        <v>39</v>
      </c>
      <c r="T42" s="4">
        <v>68</v>
      </c>
    </row>
    <row r="43" spans="10:20" ht="12.75">
      <c r="J43" s="11">
        <v>40</v>
      </c>
      <c r="K43" s="10">
        <v>63</v>
      </c>
      <c r="S43" s="3">
        <v>40</v>
      </c>
      <c r="T43" s="4">
        <v>69</v>
      </c>
    </row>
    <row r="44" spans="10:20" ht="12.75">
      <c r="J44" s="11">
        <v>41</v>
      </c>
      <c r="K44" s="10">
        <v>75</v>
      </c>
      <c r="S44" s="3">
        <v>41</v>
      </c>
      <c r="T44" s="4">
        <v>69</v>
      </c>
    </row>
    <row r="45" spans="19:20" ht="12.75">
      <c r="S45" s="3">
        <v>42</v>
      </c>
      <c r="T45" s="4">
        <v>70</v>
      </c>
    </row>
    <row r="46" spans="19:20" ht="12.75">
      <c r="S46" s="3">
        <v>43</v>
      </c>
      <c r="T46" s="4">
        <v>71</v>
      </c>
    </row>
    <row r="47" spans="19:20" ht="12.75">
      <c r="S47" s="3">
        <v>44</v>
      </c>
      <c r="T47" s="4">
        <v>72</v>
      </c>
    </row>
    <row r="48" spans="19:20" ht="12.75">
      <c r="S48" s="3">
        <v>45</v>
      </c>
      <c r="T48" s="4">
        <v>73</v>
      </c>
    </row>
    <row r="49" spans="19:20" ht="12.75">
      <c r="S49" s="3">
        <v>46</v>
      </c>
      <c r="T49" s="4">
        <v>73</v>
      </c>
    </row>
    <row r="50" spans="19:20" ht="12.75">
      <c r="S50" s="3">
        <v>47</v>
      </c>
      <c r="T50" s="4">
        <v>74</v>
      </c>
    </row>
    <row r="51" spans="19:20" ht="12.75">
      <c r="S51" s="3">
        <v>48</v>
      </c>
      <c r="T51" s="4">
        <v>74</v>
      </c>
    </row>
    <row r="52" spans="19:20" ht="12.75">
      <c r="S52" s="3">
        <v>49</v>
      </c>
      <c r="T52" s="4">
        <v>75</v>
      </c>
    </row>
    <row r="53" spans="19:20" ht="12.75">
      <c r="S53" s="3">
        <v>50</v>
      </c>
      <c r="T53" s="4">
        <v>75</v>
      </c>
    </row>
    <row r="54" spans="19:20" ht="12.75">
      <c r="S54" s="3">
        <v>51</v>
      </c>
      <c r="T54" s="4">
        <v>75</v>
      </c>
    </row>
    <row r="55" spans="19:20" ht="12.75">
      <c r="S55" s="3">
        <v>52</v>
      </c>
      <c r="T55" s="4">
        <v>75</v>
      </c>
    </row>
    <row r="56" spans="19:20" ht="12.75">
      <c r="S56" s="3">
        <v>53</v>
      </c>
      <c r="T56" s="4">
        <v>75</v>
      </c>
    </row>
    <row r="57" spans="19:20" ht="12.75">
      <c r="S57" s="3">
        <v>54</v>
      </c>
      <c r="T57" s="4">
        <v>75</v>
      </c>
    </row>
    <row r="58" spans="19:20" ht="12.75">
      <c r="S58" s="3">
        <v>55</v>
      </c>
      <c r="T58" s="4">
        <v>75</v>
      </c>
    </row>
    <row r="59" spans="19:20" ht="12.75">
      <c r="S59" s="3">
        <v>56</v>
      </c>
      <c r="T59" s="4">
        <v>75</v>
      </c>
    </row>
    <row r="60" spans="19:20" ht="12.75">
      <c r="S60" s="3">
        <v>57</v>
      </c>
      <c r="T60" s="4">
        <v>75</v>
      </c>
    </row>
    <row r="61" spans="19:20" ht="12.75">
      <c r="S61" s="3">
        <v>58</v>
      </c>
      <c r="T61" s="4">
        <v>75</v>
      </c>
    </row>
    <row r="62" spans="19:20" ht="12.75">
      <c r="S62" s="3">
        <v>59</v>
      </c>
      <c r="T62" s="4">
        <v>75</v>
      </c>
    </row>
    <row r="63" spans="19:20" ht="12.75">
      <c r="S63" s="3">
        <v>60</v>
      </c>
      <c r="T63" s="4">
        <v>75</v>
      </c>
    </row>
  </sheetData>
  <sheetProtection sheet="1" objects="1" scenarios="1"/>
  <mergeCells count="7">
    <mergeCell ref="M1:N1"/>
    <mergeCell ref="P1:Q1"/>
    <mergeCell ref="S1:T1"/>
    <mergeCell ref="A1:B1"/>
    <mergeCell ref="D1:E1"/>
    <mergeCell ref="G1:H1"/>
    <mergeCell ref="J1:K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63"/>
  <sheetViews>
    <sheetView zoomScalePageLayoutView="0" workbookViewId="0" topLeftCell="A1">
      <selection activeCell="A2" sqref="A2"/>
    </sheetView>
  </sheetViews>
  <sheetFormatPr defaultColWidth="11.421875" defaultRowHeight="12.75"/>
  <cols>
    <col min="3" max="3" width="3.421875" style="0" customWidth="1"/>
    <col min="6" max="6" width="3.8515625" style="0" customWidth="1"/>
    <col min="9" max="9" width="2.7109375" style="0" customWidth="1"/>
    <col min="12" max="12" width="2.421875" style="0" customWidth="1"/>
    <col min="15" max="15" width="3.00390625" style="0" customWidth="1"/>
    <col min="18" max="18" width="2.421875" style="0" customWidth="1"/>
  </cols>
  <sheetData>
    <row r="1" spans="1:20" ht="12.75" customHeight="1">
      <c r="A1" s="54" t="s">
        <v>9</v>
      </c>
      <c r="B1" s="55"/>
      <c r="D1" s="54" t="s">
        <v>10</v>
      </c>
      <c r="E1" s="55"/>
      <c r="G1" s="54" t="s">
        <v>11</v>
      </c>
      <c r="H1" s="55"/>
      <c r="J1" s="58" t="s">
        <v>12</v>
      </c>
      <c r="K1" s="59"/>
      <c r="M1" s="54" t="s">
        <v>13</v>
      </c>
      <c r="N1" s="55"/>
      <c r="P1" s="54" t="s">
        <v>14</v>
      </c>
      <c r="Q1" s="55"/>
      <c r="S1" s="56" t="s">
        <v>15</v>
      </c>
      <c r="T1" s="57"/>
    </row>
    <row r="2" spans="1:20" ht="12.75">
      <c r="A2" s="1" t="s">
        <v>1</v>
      </c>
      <c r="B2" s="2" t="s">
        <v>2</v>
      </c>
      <c r="D2" s="1" t="s">
        <v>1</v>
      </c>
      <c r="E2" s="2" t="s">
        <v>2</v>
      </c>
      <c r="G2" s="5" t="s">
        <v>1</v>
      </c>
      <c r="H2" s="6" t="s">
        <v>2</v>
      </c>
      <c r="J2" s="7" t="s">
        <v>1</v>
      </c>
      <c r="K2" s="8" t="s">
        <v>2</v>
      </c>
      <c r="M2" s="1" t="s">
        <v>1</v>
      </c>
      <c r="N2" s="2" t="s">
        <v>2</v>
      </c>
      <c r="P2" s="1" t="s">
        <v>1</v>
      </c>
      <c r="Q2" s="2" t="s">
        <v>2</v>
      </c>
      <c r="S2" s="3" t="s">
        <v>1</v>
      </c>
      <c r="T2" s="4" t="s">
        <v>2</v>
      </c>
    </row>
    <row r="3" spans="1:20" ht="12.75">
      <c r="A3" s="3">
        <v>0</v>
      </c>
      <c r="B3" s="4">
        <v>24</v>
      </c>
      <c r="D3" s="3">
        <v>0</v>
      </c>
      <c r="E3" s="4">
        <v>38</v>
      </c>
      <c r="G3" s="3">
        <v>0</v>
      </c>
      <c r="H3" s="2">
        <v>36</v>
      </c>
      <c r="J3" s="9">
        <v>0</v>
      </c>
      <c r="K3" s="10">
        <v>34</v>
      </c>
      <c r="M3" s="3">
        <v>0</v>
      </c>
      <c r="N3" s="4">
        <v>39</v>
      </c>
      <c r="P3" s="3">
        <v>0</v>
      </c>
      <c r="Q3" s="4">
        <v>32</v>
      </c>
      <c r="S3" s="3">
        <v>0</v>
      </c>
      <c r="T3" s="4">
        <v>29</v>
      </c>
    </row>
    <row r="4" spans="1:20" ht="12.75">
      <c r="A4" s="3">
        <v>1</v>
      </c>
      <c r="B4" s="4">
        <v>26</v>
      </c>
      <c r="D4" s="3">
        <v>1</v>
      </c>
      <c r="E4" s="4">
        <v>39</v>
      </c>
      <c r="G4" s="1">
        <v>1</v>
      </c>
      <c r="H4" s="2">
        <v>39</v>
      </c>
      <c r="J4" s="11">
        <v>1</v>
      </c>
      <c r="K4" s="10">
        <v>35</v>
      </c>
      <c r="M4" s="3">
        <v>1</v>
      </c>
      <c r="N4" s="4">
        <v>40</v>
      </c>
      <c r="P4" s="3">
        <v>1</v>
      </c>
      <c r="Q4" s="4">
        <v>33</v>
      </c>
      <c r="S4" s="3">
        <v>1</v>
      </c>
      <c r="T4" s="4">
        <v>31</v>
      </c>
    </row>
    <row r="5" spans="1:20" ht="12.75">
      <c r="A5" s="3">
        <v>2</v>
      </c>
      <c r="B5" s="4">
        <v>28</v>
      </c>
      <c r="D5" s="3">
        <v>2</v>
      </c>
      <c r="E5" s="4">
        <v>39</v>
      </c>
      <c r="G5" s="1">
        <v>2</v>
      </c>
      <c r="H5" s="2">
        <v>41</v>
      </c>
      <c r="J5" s="11">
        <v>2</v>
      </c>
      <c r="K5" s="10">
        <v>35</v>
      </c>
      <c r="M5" s="3">
        <v>2</v>
      </c>
      <c r="N5" s="4">
        <v>44</v>
      </c>
      <c r="P5" s="3">
        <v>2</v>
      </c>
      <c r="Q5" s="4">
        <v>34</v>
      </c>
      <c r="S5" s="3">
        <v>2</v>
      </c>
      <c r="T5" s="4">
        <v>32</v>
      </c>
    </row>
    <row r="6" spans="1:20" ht="12.75">
      <c r="A6" s="3">
        <v>3</v>
      </c>
      <c r="B6" s="4">
        <v>31</v>
      </c>
      <c r="D6" s="3">
        <v>3</v>
      </c>
      <c r="E6" s="4">
        <v>40</v>
      </c>
      <c r="G6" s="1">
        <v>3</v>
      </c>
      <c r="H6" s="2">
        <v>44</v>
      </c>
      <c r="J6" s="11">
        <v>3</v>
      </c>
      <c r="K6" s="10">
        <v>36</v>
      </c>
      <c r="M6" s="3">
        <v>3</v>
      </c>
      <c r="N6" s="4">
        <v>45</v>
      </c>
      <c r="P6" s="3">
        <v>3</v>
      </c>
      <c r="Q6" s="4">
        <v>34</v>
      </c>
      <c r="S6" s="3">
        <v>3</v>
      </c>
      <c r="T6" s="4">
        <v>34</v>
      </c>
    </row>
    <row r="7" spans="1:20" ht="12.75">
      <c r="A7" s="3">
        <v>4</v>
      </c>
      <c r="B7" s="4">
        <v>34</v>
      </c>
      <c r="D7" s="3">
        <v>4</v>
      </c>
      <c r="E7" s="4">
        <v>42</v>
      </c>
      <c r="G7" s="1">
        <v>4</v>
      </c>
      <c r="H7" s="2">
        <v>48</v>
      </c>
      <c r="J7" s="11">
        <v>4</v>
      </c>
      <c r="K7" s="10">
        <v>36</v>
      </c>
      <c r="M7" s="3">
        <v>4</v>
      </c>
      <c r="N7" s="4">
        <v>46</v>
      </c>
      <c r="P7" s="3">
        <v>4</v>
      </c>
      <c r="Q7" s="4">
        <v>35</v>
      </c>
      <c r="S7" s="3">
        <v>4</v>
      </c>
      <c r="T7" s="4">
        <v>35</v>
      </c>
    </row>
    <row r="8" spans="1:20" ht="12.75">
      <c r="A8" s="3">
        <v>5</v>
      </c>
      <c r="B8" s="4">
        <v>36</v>
      </c>
      <c r="D8" s="3">
        <v>5</v>
      </c>
      <c r="E8" s="4">
        <v>43</v>
      </c>
      <c r="G8" s="1">
        <v>5</v>
      </c>
      <c r="H8" s="2">
        <v>51</v>
      </c>
      <c r="J8" s="11">
        <v>5</v>
      </c>
      <c r="K8" s="10">
        <v>37</v>
      </c>
      <c r="M8" s="3">
        <v>5</v>
      </c>
      <c r="N8" s="4">
        <v>48</v>
      </c>
      <c r="P8" s="3">
        <v>5</v>
      </c>
      <c r="Q8" s="4">
        <v>35</v>
      </c>
      <c r="S8" s="3">
        <v>5</v>
      </c>
      <c r="T8" s="4">
        <v>36</v>
      </c>
    </row>
    <row r="9" spans="1:20" ht="12.75">
      <c r="A9" s="3">
        <v>6</v>
      </c>
      <c r="B9" s="4">
        <v>38</v>
      </c>
      <c r="D9" s="3">
        <v>6</v>
      </c>
      <c r="E9" s="4">
        <v>44</v>
      </c>
      <c r="G9" s="1">
        <v>6</v>
      </c>
      <c r="H9" s="2">
        <v>57</v>
      </c>
      <c r="J9" s="11">
        <v>6</v>
      </c>
      <c r="K9" s="10">
        <v>37</v>
      </c>
      <c r="M9" s="3">
        <v>6</v>
      </c>
      <c r="N9" s="4">
        <v>50</v>
      </c>
      <c r="P9" s="3">
        <v>6</v>
      </c>
      <c r="Q9" s="4">
        <v>36</v>
      </c>
      <c r="S9" s="3">
        <v>6</v>
      </c>
      <c r="T9" s="4">
        <v>37</v>
      </c>
    </row>
    <row r="10" spans="1:20" ht="12.75">
      <c r="A10" s="3">
        <v>7</v>
      </c>
      <c r="B10" s="4">
        <v>40</v>
      </c>
      <c r="D10" s="3">
        <v>7</v>
      </c>
      <c r="E10" s="4">
        <v>45</v>
      </c>
      <c r="G10" s="1">
        <v>7</v>
      </c>
      <c r="H10" s="2">
        <v>75</v>
      </c>
      <c r="J10" s="11">
        <v>7</v>
      </c>
      <c r="K10" s="10">
        <v>38</v>
      </c>
      <c r="M10" s="3">
        <v>7</v>
      </c>
      <c r="N10" s="4">
        <v>53</v>
      </c>
      <c r="P10" s="3">
        <v>7</v>
      </c>
      <c r="Q10" s="4">
        <v>37</v>
      </c>
      <c r="S10" s="3">
        <v>7</v>
      </c>
      <c r="T10" s="4">
        <v>38</v>
      </c>
    </row>
    <row r="11" spans="1:20" ht="12.75">
      <c r="A11" s="3">
        <v>8</v>
      </c>
      <c r="B11" s="4">
        <v>42</v>
      </c>
      <c r="D11" s="3">
        <v>8</v>
      </c>
      <c r="E11" s="4">
        <v>49</v>
      </c>
      <c r="J11" s="11">
        <v>8</v>
      </c>
      <c r="K11" s="10">
        <v>38</v>
      </c>
      <c r="M11" s="3">
        <v>8</v>
      </c>
      <c r="N11" s="4">
        <v>56</v>
      </c>
      <c r="P11" s="3">
        <v>8</v>
      </c>
      <c r="Q11" s="4">
        <v>38</v>
      </c>
      <c r="S11" s="3">
        <v>8</v>
      </c>
      <c r="T11" s="4">
        <v>39</v>
      </c>
    </row>
    <row r="12" spans="1:20" ht="12.75">
      <c r="A12" s="3">
        <v>9</v>
      </c>
      <c r="B12" s="4">
        <v>43</v>
      </c>
      <c r="D12" s="3">
        <v>9</v>
      </c>
      <c r="E12" s="4">
        <v>50</v>
      </c>
      <c r="J12" s="11">
        <v>9</v>
      </c>
      <c r="K12" s="10">
        <v>39</v>
      </c>
      <c r="M12" s="3">
        <v>9</v>
      </c>
      <c r="N12" s="4">
        <v>60</v>
      </c>
      <c r="P12" s="3">
        <v>9</v>
      </c>
      <c r="Q12" s="4">
        <v>38</v>
      </c>
      <c r="S12" s="3">
        <v>9</v>
      </c>
      <c r="T12" s="4">
        <v>40</v>
      </c>
    </row>
    <row r="13" spans="1:20" ht="12.75">
      <c r="A13" s="3">
        <v>10</v>
      </c>
      <c r="B13" s="4">
        <v>45</v>
      </c>
      <c r="D13" s="3">
        <v>10</v>
      </c>
      <c r="E13" s="4">
        <v>51</v>
      </c>
      <c r="J13" s="11">
        <v>10</v>
      </c>
      <c r="K13" s="10">
        <v>39</v>
      </c>
      <c r="M13" s="3">
        <v>10</v>
      </c>
      <c r="N13" s="4">
        <v>65</v>
      </c>
      <c r="P13" s="3">
        <v>10</v>
      </c>
      <c r="Q13" s="4">
        <v>39</v>
      </c>
      <c r="S13" s="3">
        <v>10</v>
      </c>
      <c r="T13" s="4">
        <v>41</v>
      </c>
    </row>
    <row r="14" spans="1:20" ht="12.75">
      <c r="A14" s="3">
        <v>11</v>
      </c>
      <c r="B14" s="4">
        <v>47</v>
      </c>
      <c r="D14" s="3">
        <v>11</v>
      </c>
      <c r="E14" s="4">
        <v>53</v>
      </c>
      <c r="J14" s="11">
        <v>11</v>
      </c>
      <c r="K14" s="10">
        <v>40</v>
      </c>
      <c r="M14" s="3">
        <v>11</v>
      </c>
      <c r="N14" s="4">
        <v>70</v>
      </c>
      <c r="P14" s="3">
        <v>11</v>
      </c>
      <c r="Q14" s="4">
        <v>39</v>
      </c>
      <c r="S14" s="3">
        <v>11</v>
      </c>
      <c r="T14" s="4">
        <v>42</v>
      </c>
    </row>
    <row r="15" spans="1:20" ht="12.75">
      <c r="A15" s="3">
        <v>12</v>
      </c>
      <c r="B15" s="4">
        <v>48</v>
      </c>
      <c r="D15" s="3">
        <v>12</v>
      </c>
      <c r="E15" s="4">
        <v>75</v>
      </c>
      <c r="J15" s="11">
        <v>12</v>
      </c>
      <c r="K15" s="10">
        <v>40</v>
      </c>
      <c r="M15" s="3">
        <v>12</v>
      </c>
      <c r="N15" s="4">
        <v>75</v>
      </c>
      <c r="P15" s="3">
        <v>12</v>
      </c>
      <c r="Q15" s="4">
        <v>40</v>
      </c>
      <c r="S15" s="3">
        <v>12</v>
      </c>
      <c r="T15" s="4">
        <v>43</v>
      </c>
    </row>
    <row r="16" spans="1:20" ht="12.75">
      <c r="A16" s="3">
        <v>13</v>
      </c>
      <c r="B16" s="4">
        <v>50</v>
      </c>
      <c r="J16" s="11">
        <v>13</v>
      </c>
      <c r="K16" s="10">
        <v>41</v>
      </c>
      <c r="P16" s="3">
        <v>13</v>
      </c>
      <c r="Q16" s="4">
        <v>40</v>
      </c>
      <c r="S16" s="3">
        <v>13</v>
      </c>
      <c r="T16" s="4">
        <v>44</v>
      </c>
    </row>
    <row r="17" spans="1:20" ht="12.75">
      <c r="A17" s="3">
        <v>14</v>
      </c>
      <c r="B17" s="4">
        <v>52</v>
      </c>
      <c r="J17" s="11">
        <v>14</v>
      </c>
      <c r="K17" s="10">
        <v>41</v>
      </c>
      <c r="P17" s="3">
        <v>14</v>
      </c>
      <c r="Q17" s="4">
        <v>41</v>
      </c>
      <c r="S17" s="3">
        <v>14</v>
      </c>
      <c r="T17" s="4">
        <v>45</v>
      </c>
    </row>
    <row r="18" spans="1:20" ht="12.75">
      <c r="A18" s="3">
        <v>15</v>
      </c>
      <c r="B18" s="4">
        <v>55</v>
      </c>
      <c r="J18" s="11">
        <v>15</v>
      </c>
      <c r="K18" s="10">
        <v>41</v>
      </c>
      <c r="P18" s="3">
        <v>15</v>
      </c>
      <c r="Q18" s="4">
        <v>42</v>
      </c>
      <c r="S18" s="3">
        <v>15</v>
      </c>
      <c r="T18" s="4">
        <v>46</v>
      </c>
    </row>
    <row r="19" spans="1:20" ht="12.75">
      <c r="A19" s="3">
        <v>16</v>
      </c>
      <c r="B19" s="4">
        <v>58</v>
      </c>
      <c r="J19" s="11">
        <v>16</v>
      </c>
      <c r="K19" s="10">
        <v>42</v>
      </c>
      <c r="P19" s="3">
        <v>16</v>
      </c>
      <c r="Q19" s="4">
        <v>42</v>
      </c>
      <c r="S19" s="3">
        <v>16</v>
      </c>
      <c r="T19" s="4">
        <v>47</v>
      </c>
    </row>
    <row r="20" spans="1:20" ht="12.75">
      <c r="A20" s="3">
        <v>17</v>
      </c>
      <c r="B20" s="4">
        <v>63</v>
      </c>
      <c r="J20" s="11">
        <v>17</v>
      </c>
      <c r="K20" s="10">
        <v>43</v>
      </c>
      <c r="P20" s="3">
        <v>17</v>
      </c>
      <c r="Q20" s="4">
        <v>43</v>
      </c>
      <c r="S20" s="3">
        <v>17</v>
      </c>
      <c r="T20" s="4">
        <v>48</v>
      </c>
    </row>
    <row r="21" spans="1:20" ht="12.75">
      <c r="A21" s="3">
        <v>18</v>
      </c>
      <c r="B21" s="4">
        <v>75</v>
      </c>
      <c r="J21" s="11">
        <v>18</v>
      </c>
      <c r="K21" s="10">
        <v>43</v>
      </c>
      <c r="P21" s="3">
        <v>18</v>
      </c>
      <c r="Q21" s="4">
        <v>44</v>
      </c>
      <c r="S21" s="3">
        <v>18</v>
      </c>
      <c r="T21" s="4">
        <v>49</v>
      </c>
    </row>
    <row r="22" spans="10:20" ht="12.75">
      <c r="J22" s="11">
        <v>19</v>
      </c>
      <c r="K22" s="10">
        <v>43</v>
      </c>
      <c r="P22" s="3">
        <v>19</v>
      </c>
      <c r="Q22" s="4">
        <v>44</v>
      </c>
      <c r="S22" s="3">
        <v>19</v>
      </c>
      <c r="T22" s="4">
        <v>50</v>
      </c>
    </row>
    <row r="23" spans="10:20" ht="12.75">
      <c r="J23" s="11">
        <v>20</v>
      </c>
      <c r="K23" s="10">
        <v>44</v>
      </c>
      <c r="P23" s="3">
        <v>20</v>
      </c>
      <c r="Q23" s="4">
        <v>45</v>
      </c>
      <c r="S23" s="3">
        <v>20</v>
      </c>
      <c r="T23" s="4">
        <v>51</v>
      </c>
    </row>
    <row r="24" spans="10:20" ht="12.75">
      <c r="J24" s="11">
        <v>21</v>
      </c>
      <c r="K24" s="10">
        <v>44</v>
      </c>
      <c r="P24" s="3">
        <v>21</v>
      </c>
      <c r="Q24" s="4">
        <v>45</v>
      </c>
      <c r="S24" s="3">
        <v>21</v>
      </c>
      <c r="T24" s="4">
        <v>52</v>
      </c>
    </row>
    <row r="25" spans="10:20" ht="12.75">
      <c r="J25" s="11">
        <v>22</v>
      </c>
      <c r="K25" s="10">
        <v>45</v>
      </c>
      <c r="P25" s="3">
        <v>22</v>
      </c>
      <c r="Q25" s="4">
        <v>46</v>
      </c>
      <c r="S25" s="3">
        <v>22</v>
      </c>
      <c r="T25" s="4">
        <v>53</v>
      </c>
    </row>
    <row r="26" spans="10:20" ht="12.75">
      <c r="J26" s="11">
        <v>23</v>
      </c>
      <c r="K26" s="10">
        <v>45</v>
      </c>
      <c r="P26" s="3">
        <v>23</v>
      </c>
      <c r="Q26" s="4">
        <v>47</v>
      </c>
      <c r="S26" s="3">
        <v>23</v>
      </c>
      <c r="T26" s="4">
        <v>54</v>
      </c>
    </row>
    <row r="27" spans="10:20" ht="12.75">
      <c r="J27" s="11">
        <v>24</v>
      </c>
      <c r="K27" s="10">
        <v>46</v>
      </c>
      <c r="P27" s="3">
        <v>24</v>
      </c>
      <c r="Q27" s="4">
        <v>48</v>
      </c>
      <c r="S27" s="3">
        <v>24</v>
      </c>
      <c r="T27" s="4">
        <v>54</v>
      </c>
    </row>
    <row r="28" spans="10:20" ht="12.75">
      <c r="J28" s="11">
        <v>25</v>
      </c>
      <c r="K28" s="10">
        <v>46</v>
      </c>
      <c r="P28" s="3">
        <v>25</v>
      </c>
      <c r="Q28" s="4">
        <v>48</v>
      </c>
      <c r="S28" s="3">
        <v>25</v>
      </c>
      <c r="T28" s="4">
        <v>55</v>
      </c>
    </row>
    <row r="29" spans="10:20" ht="12.75">
      <c r="J29" s="11">
        <v>26</v>
      </c>
      <c r="K29" s="10">
        <v>47</v>
      </c>
      <c r="P29" s="3">
        <v>26</v>
      </c>
      <c r="Q29" s="4">
        <v>49</v>
      </c>
      <c r="S29" s="3">
        <v>26</v>
      </c>
      <c r="T29" s="4">
        <v>56</v>
      </c>
    </row>
    <row r="30" spans="10:20" ht="12.75">
      <c r="J30" s="11">
        <v>27</v>
      </c>
      <c r="K30" s="10">
        <v>47</v>
      </c>
      <c r="P30" s="3">
        <v>27</v>
      </c>
      <c r="Q30" s="4">
        <v>50</v>
      </c>
      <c r="S30" s="3">
        <v>27</v>
      </c>
      <c r="T30" s="4">
        <v>57</v>
      </c>
    </row>
    <row r="31" spans="10:20" ht="12.75">
      <c r="J31" s="11">
        <v>28</v>
      </c>
      <c r="K31" s="10">
        <v>48</v>
      </c>
      <c r="P31" s="3">
        <v>28</v>
      </c>
      <c r="Q31" s="4">
        <v>52</v>
      </c>
      <c r="S31" s="3">
        <v>28</v>
      </c>
      <c r="T31" s="4">
        <v>57</v>
      </c>
    </row>
    <row r="32" spans="10:20" ht="12.75">
      <c r="J32" s="11">
        <v>29</v>
      </c>
      <c r="K32" s="10">
        <v>48</v>
      </c>
      <c r="P32" s="3">
        <v>29</v>
      </c>
      <c r="Q32" s="4">
        <v>53</v>
      </c>
      <c r="S32" s="3">
        <v>29</v>
      </c>
      <c r="T32" s="4">
        <v>58</v>
      </c>
    </row>
    <row r="33" spans="10:20" ht="12.75">
      <c r="J33" s="11">
        <v>30</v>
      </c>
      <c r="K33" s="10">
        <v>49</v>
      </c>
      <c r="P33" s="3">
        <v>30</v>
      </c>
      <c r="Q33" s="4">
        <v>55</v>
      </c>
      <c r="S33" s="3">
        <v>30</v>
      </c>
      <c r="T33" s="4">
        <v>59</v>
      </c>
    </row>
    <row r="34" spans="10:20" ht="12.75">
      <c r="J34" s="11">
        <v>31</v>
      </c>
      <c r="K34" s="10">
        <v>49</v>
      </c>
      <c r="P34" s="3">
        <v>31</v>
      </c>
      <c r="Q34" s="4">
        <v>56</v>
      </c>
      <c r="S34" s="12">
        <v>31</v>
      </c>
      <c r="T34" s="13">
        <v>61</v>
      </c>
    </row>
    <row r="35" spans="10:20" ht="12.75">
      <c r="J35" s="11">
        <v>32</v>
      </c>
      <c r="K35" s="10">
        <v>49</v>
      </c>
      <c r="P35" s="3">
        <v>32</v>
      </c>
      <c r="Q35" s="4">
        <v>60</v>
      </c>
      <c r="S35" s="3">
        <v>32</v>
      </c>
      <c r="T35" s="4">
        <v>62</v>
      </c>
    </row>
    <row r="36" spans="10:20" ht="12.75">
      <c r="J36" s="11">
        <v>33</v>
      </c>
      <c r="K36" s="10">
        <v>50</v>
      </c>
      <c r="P36" s="3">
        <v>33</v>
      </c>
      <c r="Q36" s="4">
        <v>62</v>
      </c>
      <c r="S36" s="3">
        <v>33</v>
      </c>
      <c r="T36" s="4">
        <v>62</v>
      </c>
    </row>
    <row r="37" spans="10:20" ht="12.75">
      <c r="J37" s="11">
        <v>34</v>
      </c>
      <c r="K37" s="10">
        <v>51</v>
      </c>
      <c r="P37" s="3">
        <v>34</v>
      </c>
      <c r="Q37" s="4">
        <v>66</v>
      </c>
      <c r="S37" s="3">
        <v>34</v>
      </c>
      <c r="T37" s="4">
        <v>63</v>
      </c>
    </row>
    <row r="38" spans="10:20" ht="12.75">
      <c r="J38" s="11">
        <v>35</v>
      </c>
      <c r="K38" s="10">
        <v>52</v>
      </c>
      <c r="P38" s="3">
        <v>35</v>
      </c>
      <c r="Q38" s="4">
        <v>71</v>
      </c>
      <c r="S38" s="3">
        <v>35</v>
      </c>
      <c r="T38" s="4">
        <v>64</v>
      </c>
    </row>
    <row r="39" spans="10:20" ht="12.75">
      <c r="J39" s="11">
        <v>36</v>
      </c>
      <c r="K39" s="10">
        <v>53</v>
      </c>
      <c r="P39" s="3">
        <v>36</v>
      </c>
      <c r="Q39" s="4">
        <v>75</v>
      </c>
      <c r="S39" s="3">
        <v>36</v>
      </c>
      <c r="T39" s="4">
        <v>65</v>
      </c>
    </row>
    <row r="40" spans="10:20" ht="12.75">
      <c r="J40" s="11">
        <v>37</v>
      </c>
      <c r="K40" s="10">
        <v>54</v>
      </c>
      <c r="S40" s="3">
        <v>37</v>
      </c>
      <c r="T40" s="4">
        <v>66</v>
      </c>
    </row>
    <row r="41" spans="10:20" ht="12.75">
      <c r="J41" s="11">
        <v>38</v>
      </c>
      <c r="K41" s="10">
        <v>55</v>
      </c>
      <c r="S41" s="3">
        <v>38</v>
      </c>
      <c r="T41" s="4">
        <v>67</v>
      </c>
    </row>
    <row r="42" spans="10:20" ht="12.75">
      <c r="J42" s="11">
        <v>39</v>
      </c>
      <c r="K42" s="10">
        <v>57</v>
      </c>
      <c r="S42" s="3">
        <v>39</v>
      </c>
      <c r="T42" s="4">
        <v>68</v>
      </c>
    </row>
    <row r="43" spans="10:20" ht="12.75">
      <c r="J43" s="11">
        <v>40</v>
      </c>
      <c r="K43" s="10">
        <v>61</v>
      </c>
      <c r="S43" s="3">
        <v>40</v>
      </c>
      <c r="T43" s="4">
        <v>69</v>
      </c>
    </row>
    <row r="44" spans="10:20" ht="12.75">
      <c r="J44" s="11">
        <v>41</v>
      </c>
      <c r="K44" s="10">
        <v>75</v>
      </c>
      <c r="S44" s="3">
        <v>41</v>
      </c>
      <c r="T44" s="4">
        <v>70</v>
      </c>
    </row>
    <row r="45" spans="19:20" ht="12.75">
      <c r="S45" s="3">
        <v>42</v>
      </c>
      <c r="T45" s="4">
        <v>71</v>
      </c>
    </row>
    <row r="46" spans="19:20" ht="12.75">
      <c r="S46" s="3">
        <v>43</v>
      </c>
      <c r="T46" s="4">
        <v>72</v>
      </c>
    </row>
    <row r="47" spans="19:20" ht="12.75">
      <c r="S47" s="3">
        <v>44</v>
      </c>
      <c r="T47" s="4">
        <v>72</v>
      </c>
    </row>
    <row r="48" spans="19:20" ht="12.75">
      <c r="S48" s="3">
        <v>45</v>
      </c>
      <c r="T48" s="4">
        <v>73</v>
      </c>
    </row>
    <row r="49" spans="19:20" ht="12.75">
      <c r="S49" s="3">
        <v>46</v>
      </c>
      <c r="T49" s="4">
        <v>74</v>
      </c>
    </row>
    <row r="50" spans="19:20" ht="12.75">
      <c r="S50" s="3">
        <v>47</v>
      </c>
      <c r="T50" s="4">
        <v>74</v>
      </c>
    </row>
    <row r="51" spans="19:20" ht="12.75">
      <c r="S51" s="3">
        <v>48</v>
      </c>
      <c r="T51" s="4">
        <v>75</v>
      </c>
    </row>
    <row r="52" spans="19:20" ht="12.75">
      <c r="S52" s="3">
        <v>49</v>
      </c>
      <c r="T52" s="4">
        <v>75</v>
      </c>
    </row>
    <row r="53" spans="19:20" ht="12.75">
      <c r="S53" s="3">
        <v>50</v>
      </c>
      <c r="T53" s="4">
        <v>75</v>
      </c>
    </row>
    <row r="54" spans="19:20" ht="12.75">
      <c r="S54" s="3">
        <v>51</v>
      </c>
      <c r="T54" s="4">
        <v>75</v>
      </c>
    </row>
    <row r="55" spans="19:20" ht="12.75">
      <c r="S55" s="3">
        <v>52</v>
      </c>
      <c r="T55" s="4">
        <v>75</v>
      </c>
    </row>
    <row r="56" spans="19:20" ht="12.75">
      <c r="S56" s="3">
        <v>53</v>
      </c>
      <c r="T56" s="4">
        <v>75</v>
      </c>
    </row>
    <row r="57" spans="19:20" ht="12.75">
      <c r="S57" s="3">
        <v>54</v>
      </c>
      <c r="T57" s="4">
        <v>75</v>
      </c>
    </row>
    <row r="58" spans="19:20" ht="12.75">
      <c r="S58" s="3">
        <v>55</v>
      </c>
      <c r="T58" s="4">
        <v>75</v>
      </c>
    </row>
    <row r="59" spans="19:20" ht="12.75">
      <c r="S59" s="3">
        <v>56</v>
      </c>
      <c r="T59" s="4">
        <v>75</v>
      </c>
    </row>
    <row r="60" spans="19:20" ht="12.75">
      <c r="S60" s="3">
        <v>57</v>
      </c>
      <c r="T60" s="4">
        <v>75</v>
      </c>
    </row>
    <row r="61" spans="19:20" ht="12.75">
      <c r="S61" s="3">
        <v>58</v>
      </c>
      <c r="T61" s="4">
        <v>75</v>
      </c>
    </row>
    <row r="62" spans="19:20" ht="12.75">
      <c r="S62" s="3">
        <v>59</v>
      </c>
      <c r="T62" s="4">
        <v>75</v>
      </c>
    </row>
    <row r="63" spans="19:20" ht="12.75">
      <c r="S63" s="3">
        <v>60</v>
      </c>
      <c r="T63" s="4">
        <v>75</v>
      </c>
    </row>
  </sheetData>
  <sheetProtection sheet="1" objects="1" scenarios="1"/>
  <mergeCells count="7">
    <mergeCell ref="M1:N1"/>
    <mergeCell ref="P1:Q1"/>
    <mergeCell ref="S1:T1"/>
    <mergeCell ref="A1:B1"/>
    <mergeCell ref="D1:E1"/>
    <mergeCell ref="G1:H1"/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Niehues</dc:creator>
  <cp:keywords/>
  <dc:description/>
  <cp:lastModifiedBy>Niehues, Ingo</cp:lastModifiedBy>
  <cp:lastPrinted>2009-04-14T11:31:20Z</cp:lastPrinted>
  <dcterms:created xsi:type="dcterms:W3CDTF">2009-04-09T08:48:25Z</dcterms:created>
  <dcterms:modified xsi:type="dcterms:W3CDTF">2015-07-14T13:58:27Z</dcterms:modified>
  <cp:category/>
  <cp:version/>
  <cp:contentType/>
  <cp:contentStatus/>
</cp:coreProperties>
</file>